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c2b data\Deb Docs\Geosol\Comp Analysis DHH fees- Geosol\Revenue Growth Analysis &amp; Projection for Geosol -For FY 2021 - As on 15 Nov 2021\"/>
    </mc:Choice>
  </mc:AlternateContent>
  <bookViews>
    <workbookView xWindow="0" yWindow="0" windowWidth="23040" windowHeight="9384"/>
  </bookViews>
  <sheets>
    <sheet name="DHH Total Revenue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3" l="1"/>
  <c r="D38" i="3"/>
  <c r="C38" i="3"/>
  <c r="B38" i="3"/>
  <c r="E37" i="3" l="1"/>
  <c r="D37" i="3"/>
  <c r="C37" i="3"/>
  <c r="B37" i="3"/>
  <c r="E23" i="3"/>
  <c r="D23" i="3"/>
  <c r="C23" i="3"/>
  <c r="B23" i="3"/>
  <c r="E9" i="3"/>
  <c r="D9" i="3"/>
  <c r="C9" i="3"/>
  <c r="B9" i="3"/>
</calcChain>
</file>

<file path=xl/sharedStrings.xml><?xml version="1.0" encoding="utf-8"?>
<sst xmlns="http://schemas.openxmlformats.org/spreadsheetml/2006/main" count="44" uniqueCount="27">
  <si>
    <t>Grand Total</t>
  </si>
  <si>
    <t>SOS</t>
  </si>
  <si>
    <t>Premium of Land Fee Paid</t>
  </si>
  <si>
    <t>Geometer Fee Paid</t>
  </si>
  <si>
    <t>USD</t>
  </si>
  <si>
    <t>Transfer Tax Paid</t>
  </si>
  <si>
    <t>Reprint Fee Paid</t>
  </si>
  <si>
    <t>2019</t>
  </si>
  <si>
    <t>Jul</t>
  </si>
  <si>
    <t>Aug</t>
  </si>
  <si>
    <t>Sep</t>
  </si>
  <si>
    <t>Oct</t>
  </si>
  <si>
    <t>Nov</t>
  </si>
  <si>
    <t>Dec</t>
  </si>
  <si>
    <t>2020</t>
  </si>
  <si>
    <t>Jan</t>
  </si>
  <si>
    <t>Feb</t>
  </si>
  <si>
    <t>Mar</t>
  </si>
  <si>
    <t>Apr</t>
  </si>
  <si>
    <t>May</t>
  </si>
  <si>
    <t>Jun</t>
  </si>
  <si>
    <t>2021</t>
  </si>
  <si>
    <t>2019 Total</t>
  </si>
  <si>
    <t>2020 Total</t>
  </si>
  <si>
    <t>2021 Total</t>
  </si>
  <si>
    <t>Payment Period</t>
  </si>
  <si>
    <t>DHH Total Revenue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</si>
</sst>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409]* #,##0.00_ ;_-[$$-409]* \-#,##0.00\ ;_-[$$-409]* &quot;-&quot;??_ ;_-@_ 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8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3" borderId="2" xfId="0" applyFont="1" applyFill="1" applyBorder="1" applyAlignment="1">
      <alignment horizontal="left"/>
    </xf>
    <xf numFmtId="0" fontId="0" fillId="0" borderId="0" xfId="0" applyAlignment="1">
      <alignment horizontal="left" indent="1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Border="1"/>
    <xf numFmtId="43" fontId="0" fillId="0" borderId="0" xfId="1" applyFont="1"/>
    <xf numFmtId="43" fontId="4" fillId="0" borderId="1" xfId="1" applyFont="1" applyBorder="1"/>
    <xf numFmtId="43" fontId="4" fillId="3" borderId="2" xfId="1" applyFont="1" applyFill="1" applyBorder="1"/>
    <xf numFmtId="164" fontId="0" fillId="0" borderId="0" xfId="1" applyNumberFormat="1" applyFont="1"/>
    <xf numFmtId="164" fontId="4" fillId="0" borderId="1" xfId="1" applyNumberFormat="1" applyFont="1" applyBorder="1"/>
    <xf numFmtId="164" fontId="4" fillId="3" borderId="2" xfId="1" applyNumberFormat="1" applyFont="1" applyFill="1" applyBorder="1"/>
    <xf numFmtId="164" fontId="4" fillId="0" borderId="1" xfId="0" applyNumberFormat="1" applyFont="1" applyBorder="1"/>
    <xf numFmtId="0" fontId="6" fillId="4" borderId="0" xfId="0" applyFont="1" applyFill="1" applyAlignment="1">
      <alignment horizontal="left" indent="1"/>
    </xf>
    <xf numFmtId="43" fontId="6" fillId="4" borderId="0" xfId="1" applyFont="1" applyFill="1"/>
    <xf numFmtId="164" fontId="6" fillId="4" borderId="0" xfId="1" applyNumberFormat="1" applyFont="1" applyFill="1"/>
    <xf numFmtId="0" fontId="4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4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"/>
  <sheetViews>
    <sheetView tabSelected="1" zoomScale="90" zoomScaleNormal="90" workbookViewId="0">
      <selection activeCell="B4" sqref="B4"/>
    </sheetView>
  </sheetViews>
  <sheetFormatPr defaultRowHeight="12" x14ac:dyDescent="0.25"/>
  <cols>
    <col min="1" max="1" width="15.21875" style="1" bestFit="1" customWidth="1"/>
    <col min="2" max="2" width="26.6640625" style="1" bestFit="1" customWidth="1"/>
    <col min="3" max="3" width="24.21875" style="1" bestFit="1" customWidth="1"/>
    <col min="4" max="4" width="19.88671875" style="1" bestFit="1" customWidth="1"/>
    <col min="5" max="5" width="23.33203125" style="1" bestFit="1" customWidth="1"/>
    <col min="6" max="7" width="19.109375" style="1" bestFit="1" customWidth="1"/>
    <col min="8" max="8" width="14" style="1" bestFit="1" customWidth="1"/>
    <col min="9" max="9" width="9" style="1" bestFit="1" customWidth="1"/>
    <col min="10" max="11" width="13.88671875" style="1" bestFit="1" customWidth="1"/>
    <col min="12" max="12" width="19.109375" style="1" bestFit="1" customWidth="1"/>
    <col min="13" max="16384" width="8.88671875" style="1"/>
  </cols>
  <sheetData>
    <row r="2" spans="1:8" x14ac:dyDescent="0.25">
      <c r="A2" s="21" t="s">
        <v>26</v>
      </c>
      <c r="B2" s="21"/>
      <c r="C2" s="21"/>
      <c r="D2" s="21"/>
      <c r="E2" s="21"/>
      <c r="F2" s="18"/>
      <c r="G2" s="18"/>
      <c r="H2" s="18"/>
    </row>
    <row r="3" spans="1:8" ht="14.4" x14ac:dyDescent="0.25">
      <c r="A3" s="19" t="s">
        <v>25</v>
      </c>
      <c r="B3" s="16" t="s">
        <v>3</v>
      </c>
      <c r="C3" s="16" t="s">
        <v>2</v>
      </c>
      <c r="D3" s="16" t="s">
        <v>6</v>
      </c>
      <c r="E3" s="16" t="s">
        <v>5</v>
      </c>
    </row>
    <row r="4" spans="1:8" ht="14.4" x14ac:dyDescent="0.25">
      <c r="A4" s="20"/>
      <c r="B4" s="17" t="s">
        <v>1</v>
      </c>
      <c r="C4" s="17" t="s">
        <v>1</v>
      </c>
      <c r="D4" s="17" t="s">
        <v>4</v>
      </c>
      <c r="E4" s="17" t="s">
        <v>4</v>
      </c>
    </row>
    <row r="5" spans="1:8" ht="14.4" x14ac:dyDescent="0.3">
      <c r="A5" s="4" t="s">
        <v>7</v>
      </c>
      <c r="B5" s="5"/>
      <c r="C5" s="5"/>
      <c r="D5" s="12"/>
      <c r="E5" s="5"/>
    </row>
    <row r="6" spans="1:8" ht="14.4" x14ac:dyDescent="0.3">
      <c r="A6" s="3" t="s">
        <v>11</v>
      </c>
      <c r="B6" s="6">
        <v>12287250</v>
      </c>
      <c r="C6" s="6">
        <v>18442645.592779998</v>
      </c>
      <c r="D6" s="9"/>
      <c r="E6" s="9"/>
    </row>
    <row r="7" spans="1:8" ht="14.4" x14ac:dyDescent="0.3">
      <c r="A7" s="3" t="s">
        <v>12</v>
      </c>
      <c r="B7" s="6">
        <v>7858458</v>
      </c>
      <c r="C7" s="6">
        <v>91456012.857450008</v>
      </c>
      <c r="D7" s="9"/>
      <c r="E7" s="9">
        <v>25089.772059999999</v>
      </c>
    </row>
    <row r="8" spans="1:8" ht="14.4" x14ac:dyDescent="0.3">
      <c r="A8" s="3" t="s">
        <v>13</v>
      </c>
      <c r="B8" s="6">
        <v>17463240</v>
      </c>
      <c r="C8" s="6">
        <v>170188761.78417987</v>
      </c>
      <c r="D8" s="9"/>
      <c r="E8" s="9">
        <v>74945.409959999932</v>
      </c>
    </row>
    <row r="9" spans="1:8" ht="14.4" x14ac:dyDescent="0.3">
      <c r="A9" s="13" t="s">
        <v>22</v>
      </c>
      <c r="B9" s="14">
        <f>SUM(B6:B8)</f>
        <v>37608948</v>
      </c>
      <c r="C9" s="14">
        <f>SUM(C6:C8)</f>
        <v>280087420.23440987</v>
      </c>
      <c r="D9" s="15">
        <f>SUM(D6:D8)</f>
        <v>0</v>
      </c>
      <c r="E9" s="15">
        <f>SUM(E6:E8)</f>
        <v>100035.18201999993</v>
      </c>
    </row>
    <row r="10" spans="1:8" ht="14.4" x14ac:dyDescent="0.3">
      <c r="A10" s="4" t="s">
        <v>14</v>
      </c>
      <c r="B10" s="7"/>
      <c r="C10" s="7"/>
      <c r="D10" s="10"/>
      <c r="E10" s="10"/>
    </row>
    <row r="11" spans="1:8" ht="14.4" x14ac:dyDescent="0.3">
      <c r="A11" s="3" t="s">
        <v>15</v>
      </c>
      <c r="B11" s="6">
        <v>31075808</v>
      </c>
      <c r="C11" s="6">
        <v>427001563.43130159</v>
      </c>
      <c r="D11" s="9"/>
      <c r="E11" s="9">
        <v>122701.49909600009</v>
      </c>
    </row>
    <row r="12" spans="1:8" ht="14.4" x14ac:dyDescent="0.3">
      <c r="A12" s="3" t="s">
        <v>16</v>
      </c>
      <c r="B12" s="6">
        <v>31991690</v>
      </c>
      <c r="C12" s="6">
        <v>603285220.0099988</v>
      </c>
      <c r="D12" s="9"/>
      <c r="E12" s="9">
        <v>157482.42000000004</v>
      </c>
    </row>
    <row r="13" spans="1:8" ht="14.4" x14ac:dyDescent="0.3">
      <c r="A13" s="3" t="s">
        <v>17</v>
      </c>
      <c r="B13" s="6">
        <v>27863730</v>
      </c>
      <c r="C13" s="6">
        <v>410547886.43999898</v>
      </c>
      <c r="D13" s="9"/>
      <c r="E13" s="9">
        <v>151232.30000000016</v>
      </c>
    </row>
    <row r="14" spans="1:8" ht="14.4" x14ac:dyDescent="0.3">
      <c r="A14" s="3" t="s">
        <v>18</v>
      </c>
      <c r="B14" s="6">
        <v>23838969</v>
      </c>
      <c r="C14" s="6">
        <v>372073143.17999923</v>
      </c>
      <c r="D14" s="9"/>
      <c r="E14" s="9">
        <v>115116.8400000001</v>
      </c>
    </row>
    <row r="15" spans="1:8" ht="14.4" x14ac:dyDescent="0.3">
      <c r="A15" s="3" t="s">
        <v>19</v>
      </c>
      <c r="B15" s="6">
        <v>15170253</v>
      </c>
      <c r="C15" s="6">
        <v>272798844.79000008</v>
      </c>
      <c r="D15" s="9"/>
      <c r="E15" s="9">
        <v>73315.280000000028</v>
      </c>
    </row>
    <row r="16" spans="1:8" ht="14.4" x14ac:dyDescent="0.3">
      <c r="A16" s="3" t="s">
        <v>20</v>
      </c>
      <c r="B16" s="6">
        <v>41485998</v>
      </c>
      <c r="C16" s="6">
        <v>430912464.44999969</v>
      </c>
      <c r="D16" s="9"/>
      <c r="E16" s="9">
        <v>141842.61000000004</v>
      </c>
    </row>
    <row r="17" spans="1:5" ht="14.4" x14ac:dyDescent="0.3">
      <c r="A17" s="3" t="s">
        <v>8</v>
      </c>
      <c r="B17" s="6">
        <v>46955545</v>
      </c>
      <c r="C17" s="6">
        <v>886110279.06000102</v>
      </c>
      <c r="D17" s="9"/>
      <c r="E17" s="9">
        <v>217901.17999999956</v>
      </c>
    </row>
    <row r="18" spans="1:5" ht="14.4" x14ac:dyDescent="0.3">
      <c r="A18" s="3" t="s">
        <v>9</v>
      </c>
      <c r="B18" s="6">
        <v>46336351</v>
      </c>
      <c r="C18" s="6">
        <v>665298295.45999956</v>
      </c>
      <c r="D18" s="9"/>
      <c r="E18" s="9">
        <v>174520.35000000006</v>
      </c>
    </row>
    <row r="19" spans="1:5" ht="14.4" x14ac:dyDescent="0.3">
      <c r="A19" s="3" t="s">
        <v>10</v>
      </c>
      <c r="B19" s="6">
        <v>49948316</v>
      </c>
      <c r="C19" s="6">
        <v>919855173.05000126</v>
      </c>
      <c r="D19" s="9"/>
      <c r="E19" s="9">
        <v>237289.08000000007</v>
      </c>
    </row>
    <row r="20" spans="1:5" ht="14.4" x14ac:dyDescent="0.3">
      <c r="A20" s="3" t="s">
        <v>11</v>
      </c>
      <c r="B20" s="6">
        <v>44169172</v>
      </c>
      <c r="C20" s="6">
        <v>768748180.54999995</v>
      </c>
      <c r="D20" s="9"/>
      <c r="E20" s="9">
        <v>216250.08999999982</v>
      </c>
    </row>
    <row r="21" spans="1:5" ht="14.4" x14ac:dyDescent="0.3">
      <c r="A21" s="3" t="s">
        <v>12</v>
      </c>
      <c r="B21" s="6">
        <v>42311590</v>
      </c>
      <c r="C21" s="6">
        <v>1404364971.5000005</v>
      </c>
      <c r="D21" s="9"/>
      <c r="E21" s="9">
        <v>215008.50999999981</v>
      </c>
    </row>
    <row r="22" spans="1:5" ht="14.4" x14ac:dyDescent="0.3">
      <c r="A22" s="3" t="s">
        <v>13</v>
      </c>
      <c r="B22" s="6">
        <v>45613958</v>
      </c>
      <c r="C22" s="6">
        <v>1150542310.2900023</v>
      </c>
      <c r="D22" s="9"/>
      <c r="E22" s="9">
        <v>261647.84999999989</v>
      </c>
    </row>
    <row r="23" spans="1:5" ht="14.4" x14ac:dyDescent="0.3">
      <c r="A23" s="13" t="s">
        <v>23</v>
      </c>
      <c r="B23" s="14">
        <f>SUM(B11:B22)</f>
        <v>446761380</v>
      </c>
      <c r="C23" s="14">
        <f>SUM(C11:C22)</f>
        <v>8311538332.2113037</v>
      </c>
      <c r="D23" s="15">
        <f>SUM(D11:D22)</f>
        <v>0</v>
      </c>
      <c r="E23" s="15">
        <f>SUM(E11:E22)</f>
        <v>2084308.0090959996</v>
      </c>
    </row>
    <row r="24" spans="1:5" ht="14.4" x14ac:dyDescent="0.3">
      <c r="A24" s="4" t="s">
        <v>21</v>
      </c>
      <c r="B24" s="7"/>
      <c r="C24" s="7"/>
      <c r="D24" s="10"/>
      <c r="E24" s="10"/>
    </row>
    <row r="25" spans="1:5" ht="14.4" x14ac:dyDescent="0.3">
      <c r="A25" s="3" t="s">
        <v>15</v>
      </c>
      <c r="B25" s="6">
        <v>60909330</v>
      </c>
      <c r="C25" s="6">
        <v>938601161.25999784</v>
      </c>
      <c r="D25" s="9"/>
      <c r="E25" s="9">
        <v>253219.54999999964</v>
      </c>
    </row>
    <row r="26" spans="1:5" ht="14.4" x14ac:dyDescent="0.3">
      <c r="A26" s="3" t="s">
        <v>16</v>
      </c>
      <c r="B26" s="6">
        <v>60898485</v>
      </c>
      <c r="C26" s="6">
        <v>952333501.13999796</v>
      </c>
      <c r="D26" s="9"/>
      <c r="E26" s="9">
        <v>283982.9499999992</v>
      </c>
    </row>
    <row r="27" spans="1:5" ht="14.4" x14ac:dyDescent="0.3">
      <c r="A27" s="3" t="s">
        <v>17</v>
      </c>
      <c r="B27" s="6">
        <v>59537718</v>
      </c>
      <c r="C27" s="6">
        <v>1160046323.6099975</v>
      </c>
      <c r="D27" s="9"/>
      <c r="E27" s="9">
        <v>322292.56999999977</v>
      </c>
    </row>
    <row r="28" spans="1:5" ht="14.4" x14ac:dyDescent="0.3">
      <c r="A28" s="3" t="s">
        <v>18</v>
      </c>
      <c r="B28" s="6">
        <v>47987627</v>
      </c>
      <c r="C28" s="6">
        <v>1374804682.5799975</v>
      </c>
      <c r="D28" s="9"/>
      <c r="E28" s="9">
        <v>421304.23600000073</v>
      </c>
    </row>
    <row r="29" spans="1:5" ht="14.4" x14ac:dyDescent="0.3">
      <c r="A29" s="3" t="s">
        <v>19</v>
      </c>
      <c r="B29" s="6">
        <v>41949104</v>
      </c>
      <c r="C29" s="6">
        <v>958872768.47999787</v>
      </c>
      <c r="D29" s="9"/>
      <c r="E29" s="9">
        <v>301496.74999999988</v>
      </c>
    </row>
    <row r="30" spans="1:5" ht="14.4" x14ac:dyDescent="0.3">
      <c r="A30" s="3" t="s">
        <v>20</v>
      </c>
      <c r="B30" s="6">
        <v>46080725</v>
      </c>
      <c r="C30" s="6">
        <v>1238145426.3199992</v>
      </c>
      <c r="D30" s="9"/>
      <c r="E30" s="9">
        <v>280174.40999999997</v>
      </c>
    </row>
    <row r="31" spans="1:5" ht="14.4" x14ac:dyDescent="0.3">
      <c r="A31" s="3" t="s">
        <v>8</v>
      </c>
      <c r="B31" s="6">
        <v>56995182</v>
      </c>
      <c r="C31" s="6">
        <v>1018734153.5499988</v>
      </c>
      <c r="D31" s="9"/>
      <c r="E31" s="9">
        <v>272385.67999999953</v>
      </c>
    </row>
    <row r="32" spans="1:5" ht="14.4" x14ac:dyDescent="0.3">
      <c r="A32" s="3" t="s">
        <v>9</v>
      </c>
      <c r="B32" s="6">
        <v>79560189</v>
      </c>
      <c r="C32" s="6">
        <v>1215821304.7699988</v>
      </c>
      <c r="D32" s="9"/>
      <c r="E32" s="9">
        <v>344114.76000000036</v>
      </c>
    </row>
    <row r="33" spans="1:5" ht="14.4" x14ac:dyDescent="0.3">
      <c r="A33" s="3" t="s">
        <v>10</v>
      </c>
      <c r="B33" s="6">
        <v>76270600</v>
      </c>
      <c r="C33" s="6">
        <v>1250577045.5899963</v>
      </c>
      <c r="D33" s="9"/>
      <c r="E33" s="9">
        <v>343376.51000000059</v>
      </c>
    </row>
    <row r="34" spans="1:5" ht="14.4" x14ac:dyDescent="0.3">
      <c r="A34" s="3" t="s">
        <v>11</v>
      </c>
      <c r="B34" s="6">
        <v>78182982</v>
      </c>
      <c r="C34" s="6">
        <v>1276160502.5199978</v>
      </c>
      <c r="D34" s="9"/>
      <c r="E34" s="9">
        <v>322670.74999999994</v>
      </c>
    </row>
    <row r="35" spans="1:5" ht="14.4" x14ac:dyDescent="0.3">
      <c r="A35" s="3" t="s">
        <v>12</v>
      </c>
      <c r="B35" s="6">
        <v>81358412</v>
      </c>
      <c r="C35" s="6">
        <v>1501434421.1199975</v>
      </c>
      <c r="D35" s="9">
        <v>100</v>
      </c>
      <c r="E35" s="9">
        <v>419123.76000000018</v>
      </c>
    </row>
    <row r="36" spans="1:5" ht="14.4" x14ac:dyDescent="0.3">
      <c r="A36" s="3" t="s">
        <v>13</v>
      </c>
      <c r="B36" s="6">
        <v>89195158</v>
      </c>
      <c r="C36" s="6">
        <v>1199116914.2299976</v>
      </c>
      <c r="D36" s="9">
        <v>200</v>
      </c>
      <c r="E36" s="9">
        <v>354061.24</v>
      </c>
    </row>
    <row r="37" spans="1:5" ht="14.4" x14ac:dyDescent="0.3">
      <c r="A37" s="13" t="s">
        <v>24</v>
      </c>
      <c r="B37" s="14">
        <f>SUM(B25:B36)</f>
        <v>778925512</v>
      </c>
      <c r="C37" s="14">
        <f>SUM(C25:C36)</f>
        <v>14084648205.169975</v>
      </c>
      <c r="D37" s="15">
        <f>SUM(D25:D36)</f>
        <v>300</v>
      </c>
      <c r="E37" s="15">
        <f>SUM(E25:E36)</f>
        <v>3918203.1660000002</v>
      </c>
    </row>
    <row r="38" spans="1:5" ht="14.4" x14ac:dyDescent="0.3">
      <c r="A38" s="2" t="s">
        <v>0</v>
      </c>
      <c r="B38" s="8">
        <f>B9+B23+B37</f>
        <v>1263295840</v>
      </c>
      <c r="C38" s="8">
        <f>C9+C23+C37</f>
        <v>22676273957.615688</v>
      </c>
      <c r="D38" s="8">
        <f>D9+D23+D37</f>
        <v>300</v>
      </c>
      <c r="E38" s="11">
        <f>E9+E23+E37</f>
        <v>6102546.3571159998</v>
      </c>
    </row>
  </sheetData>
  <mergeCells count="2">
    <mergeCell ref="A3:A4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DHH Total Revenue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2022-02-07T05:52:54Z</dcterms:created>
  <dcterms:modified xsi:type="dcterms:W3CDTF">2022-02-07T07:26:55Z</dcterms:modified>
</cp:coreProperties>
</file>